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840" windowHeight="11730"/>
  </bookViews>
  <sheets>
    <sheet name="Сведения о независимой оценке  " sheetId="2" r:id="rId1"/>
  </sheets>
  <calcPr calcId="125725"/>
</workbook>
</file>

<file path=xl/calcChain.xml><?xml version="1.0" encoding="utf-8"?>
<calcChain xmlns="http://schemas.openxmlformats.org/spreadsheetml/2006/main">
  <c r="I25" i="2"/>
  <c r="E12" l="1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I12"/>
  <c r="I13"/>
  <c r="I14"/>
  <c r="I15"/>
  <c r="I16"/>
  <c r="I17"/>
  <c r="I18"/>
  <c r="I19"/>
  <c r="I20"/>
  <c r="I21"/>
  <c r="I22"/>
  <c r="I23"/>
  <c r="I24"/>
  <c r="I26"/>
  <c r="I27"/>
  <c r="I28"/>
  <c r="I29"/>
  <c r="I30"/>
  <c r="I31"/>
  <c r="I32"/>
  <c r="I33"/>
  <c r="I34"/>
  <c r="I35"/>
  <c r="I36"/>
  <c r="I37"/>
  <c r="I38"/>
  <c r="I39"/>
  <c r="I40"/>
  <c r="I41"/>
  <c r="D38" l="1"/>
  <c r="D34"/>
  <c r="D30"/>
  <c r="D27"/>
  <c r="D24"/>
  <c r="D20"/>
  <c r="D16"/>
  <c r="D12"/>
  <c r="D40"/>
  <c r="D41"/>
  <c r="D37"/>
  <c r="D33"/>
  <c r="D29"/>
  <c r="D26"/>
  <c r="D23"/>
  <c r="D19"/>
  <c r="D15"/>
  <c r="D36"/>
  <c r="D32"/>
  <c r="D25"/>
  <c r="D22"/>
  <c r="D18"/>
  <c r="D14"/>
  <c r="D39"/>
  <c r="D35"/>
  <c r="D31"/>
  <c r="D28"/>
  <c r="D21"/>
  <c r="D17"/>
  <c r="D13"/>
</calcChain>
</file>

<file path=xl/sharedStrings.xml><?xml version="1.0" encoding="utf-8"?>
<sst xmlns="http://schemas.openxmlformats.org/spreadsheetml/2006/main" count="85" uniqueCount="52">
  <si>
    <t>Публично-правовое образование</t>
  </si>
  <si>
    <t>14000000 - Белгородская область</t>
  </si>
  <si>
    <t>Сфера деятельности</t>
  </si>
  <si>
    <t>Период проведения независимой оценки</t>
  </si>
  <si>
    <t>№</t>
  </si>
  <si>
    <t>Учреждения</t>
  </si>
  <si>
    <t>Интегральное значение по совокупности общих и дополнительных критериев</t>
  </si>
  <si>
    <t>Интегральное значение в части показателей, характеризующих общий критерий оценки</t>
  </si>
  <si>
    <t>Показатели</t>
  </si>
  <si>
    <t>Общие критерии оценки</t>
  </si>
  <si>
    <t>1 - Открытость и доступность информации об организации культуры</t>
  </si>
  <si>
    <t>2 - Комфортность условий предоставления услуг</t>
  </si>
  <si>
    <t>3 - Доступность услуг для инвалидов</t>
  </si>
  <si>
    <t xml:space="preserve">3.1. Оборудование территории, прилегающей к организации, и ее помещений с учетом доступности для инвалидов:
- оборудование входных групп пандусами/подъемными платформами;
- наличие выделенных стоянок для автотранспортных средств инвалидов;
- наличие адаптированных лифтов, поручней, расширенных дверных проемов;
- наличие сменных кресел-колясок;
- наличие специально оборудованных санитарно-гигиенических помещений в организации.
</t>
  </si>
  <si>
    <t xml:space="preserve">3.2. Обеспечение в организации условий доступности, позволяющих инвалидам получать услуги наравне с другими, включая:
- дублирование для инвалидов по слуху и зрению звуковой и зрительной информации;
- дублирование надписей, знаков и иной текстовой и графической информации знаками, выполненными рельефно-точечным шрифтом Брайля;
- возможность предоставления инвалидам по слуху (слуху и зрению) услуг сурдопереводчика (тифлосурдопереводчика);
- наличие альтернативной версии официального сайта организации в сети «Интернет» для инвалидов по зрению;
- помощь, оказываемая работниками организации, прошедшими необходимое обучение (инструктирование) (возможность сопровождения работниками организации);
- наличие возможности предоставления услуги в дистанционном режиме или на дому.
</t>
  </si>
  <si>
    <t>Наименование муниципальных районов/городских округов</t>
  </si>
  <si>
    <t>2021 год</t>
  </si>
  <si>
    <t xml:space="preserve">МБДОУ детский сад №2 «Колокольчик» Старооскольского городского округа </t>
  </si>
  <si>
    <t xml:space="preserve">МБДОУ детский сад №10 «Светлячок» Старооскольского городского округа </t>
  </si>
  <si>
    <t xml:space="preserve">МАДОУ детский сад № 11 «Звёздочка» Старооскольского городского округа </t>
  </si>
  <si>
    <t xml:space="preserve">МБДОУ детский сад №14 «Солнышко» Старооскольского городского округа </t>
  </si>
  <si>
    <t xml:space="preserve">МБДОУ детский сад №15 «Дюймовочка» Старооскольского городского округа </t>
  </si>
  <si>
    <t xml:space="preserve">МБДОУ детский сад №16 «Ивушка» Старооскольского городского округа </t>
  </si>
  <si>
    <t xml:space="preserve">МБДОУ детский сад №19 «Родничок» Старооскольского городского округа </t>
  </si>
  <si>
    <t xml:space="preserve">МБДОУ детский сад № 22 «Улыбка» Старооскольского городского округа </t>
  </si>
  <si>
    <t xml:space="preserve">МБДОУ детский сад №24 «Берёзка» Старооскольского городского округа </t>
  </si>
  <si>
    <t xml:space="preserve">МБДОУ детский сад №25 «Троицкий» Старооскольского городского округа </t>
  </si>
  <si>
    <t xml:space="preserve">МБДОУ детский сад № 28 «Ладушки» Старооскольского городского округа </t>
  </si>
  <si>
    <t xml:space="preserve">МБДОУ детский сад №31 «Журавлик» Старооскольского городского округа </t>
  </si>
  <si>
    <t xml:space="preserve">МБДОУ детский сад №32 «Дружные ребята» Старооскольского городского округа </t>
  </si>
  <si>
    <t xml:space="preserve">МБДОУ детский сад №37 «Соловушка» Старооскоьского городского округа </t>
  </si>
  <si>
    <t xml:space="preserve">ООО «Перспектива» </t>
  </si>
  <si>
    <t xml:space="preserve">Муниципальное автономное общеобразовательное учреждение "Образовательный комплекс "Лицей № 3" имени С.П. Угаровой" Старооскольского городского округа </t>
  </si>
  <si>
    <t xml:space="preserve">Муниципальное бюджетное общеобразовательное учреждение "Средняя общеобразовательная школа №5 с углубленным изучением отдельных предметов" </t>
  </si>
  <si>
    <t xml:space="preserve">Муниципальное бюджетное общеобразовательное учреждение "Основная общеобразовательная школа №7" </t>
  </si>
  <si>
    <t xml:space="preserve">Муниципальное бюджетное общеобразовательное учреждение "Основная общеобразовательная школа №8" </t>
  </si>
  <si>
    <t xml:space="preserve">Муниципальное бюджетное общеобразовательное учреждение "Основная общеобразовательная школа №9" </t>
  </si>
  <si>
    <t xml:space="preserve">Муниципальное бюджетное общеобразовательное учреждение "Средняя общеобразовательная школа №11" </t>
  </si>
  <si>
    <t xml:space="preserve">Муниципальное бюджетное общеобразовательное учреждение "Средняя общеобразовательная школа №12 с углубленным изучением отдельных предметов" </t>
  </si>
  <si>
    <t xml:space="preserve">Муниципальное бюджетное общеобразовательное учреждение "ЦО "Перспектива" </t>
  </si>
  <si>
    <t xml:space="preserve">Муниципальное бюджетное общеобразовательное учреждение "Средняя общеобразовательная школа №14" имени А.М.Мамонова </t>
  </si>
  <si>
    <t xml:space="preserve">Муниципальное бюджетное общеобразовательное учреждение "Средняя общеобразовательная школа №16 с углубленным изучением отдельных предметов" </t>
  </si>
  <si>
    <t xml:space="preserve">Муниципальное бюджетное общеобразовательное учреждение "Гимназия № 18" </t>
  </si>
  <si>
    <t xml:space="preserve">Муниципальное автономное общеобразовательное учреждение "Средняя школа № 19 -корпус кадет "Виктория" Старооскольского городского округа </t>
  </si>
  <si>
    <t xml:space="preserve">Областное государственное бюджетное общеобразовательное учреждение "Средняя общеобразовательная школа №20 с углубленным изучением отдельных предметов г. Старого Оскола" </t>
  </si>
  <si>
    <t xml:space="preserve">Муниципальное бюджетное общеобразовательное учреждение «Основная общеобразовательная Незнамовская школа» </t>
  </si>
  <si>
    <t xml:space="preserve">Муниципальное бюджетное учреждение дополнительного образования «Центр дополнительного образования «Одаренность» Старооскольского городского округа </t>
  </si>
  <si>
    <t>1.1. Соответствие информации о деятельности организации образования, размещенной на общедоступных информационных ресурсах, ее содержанию и порядку (форме), установленным законодательными и иными нормативными правовыми актами Российской Федерации</t>
  </si>
  <si>
    <t>2.1. Обеспечение в организации образования комфортных условий предоставления услуг</t>
  </si>
  <si>
    <t>Старооскольский район</t>
  </si>
  <si>
    <t>Образование</t>
  </si>
  <si>
    <t>Количественные результаты независимой оценки качества оказания услуг организациями образования</t>
  </si>
</sst>
</file>

<file path=xl/styles.xml><?xml version="1.0" encoding="utf-8"?>
<styleSheet xmlns="http://schemas.openxmlformats.org/spreadsheetml/2006/main">
  <fonts count="7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5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2" fontId="6" fillId="7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6" fillId="6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1" fillId="6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1"/>
  <sheetViews>
    <sheetView tabSelected="1" view="pageBreakPreview" zoomScale="60" zoomScaleNormal="70" workbookViewId="0">
      <selection activeCell="A42" sqref="A42:XFD292"/>
    </sheetView>
  </sheetViews>
  <sheetFormatPr defaultRowHeight="15"/>
  <cols>
    <col min="1" max="1" width="5.42578125" style="10" customWidth="1"/>
    <col min="2" max="2" width="49.28515625" customWidth="1"/>
    <col min="3" max="3" width="46.5703125" customWidth="1"/>
    <col min="4" max="4" width="14" customWidth="1"/>
    <col min="5" max="5" width="11.28515625" customWidth="1"/>
    <col min="6" max="6" width="15.5703125" customWidth="1"/>
    <col min="7" max="7" width="10.7109375" customWidth="1"/>
    <col min="8" max="8" width="15.5703125" customWidth="1"/>
    <col min="9" max="9" width="11.140625" customWidth="1"/>
    <col min="10" max="11" width="15.5703125" customWidth="1"/>
  </cols>
  <sheetData>
    <row r="1" spans="1:25" ht="15.75" customHeight="1">
      <c r="A1" s="36" t="s">
        <v>51</v>
      </c>
      <c r="B1" s="36"/>
      <c r="C1" s="36"/>
      <c r="D1" s="36"/>
      <c r="E1" s="36"/>
    </row>
    <row r="2" spans="1:25" ht="15.75" customHeight="1">
      <c r="A2" s="34"/>
      <c r="B2" s="34"/>
      <c r="C2" s="35"/>
    </row>
    <row r="3" spans="1:25" ht="15.75" customHeight="1">
      <c r="A3" s="36" t="s">
        <v>0</v>
      </c>
      <c r="B3" s="36"/>
      <c r="C3" s="36"/>
      <c r="D3" s="35" t="s">
        <v>1</v>
      </c>
      <c r="E3" s="35"/>
      <c r="F3" s="35"/>
    </row>
    <row r="4" spans="1:25" ht="15.75" customHeight="1">
      <c r="A4" s="36" t="s">
        <v>2</v>
      </c>
      <c r="B4" s="36"/>
      <c r="C4" s="36"/>
      <c r="D4" s="35" t="s">
        <v>50</v>
      </c>
      <c r="E4" s="35"/>
      <c r="F4" s="35"/>
    </row>
    <row r="5" spans="1:25" ht="31.5" customHeight="1">
      <c r="A5" s="36" t="s">
        <v>3</v>
      </c>
      <c r="B5" s="36"/>
      <c r="C5" s="36"/>
      <c r="D5" s="5" t="s">
        <v>16</v>
      </c>
    </row>
    <row r="6" spans="1:25">
      <c r="C6" s="2"/>
    </row>
    <row r="7" spans="1:25" ht="15.75" customHeight="1">
      <c r="A7" s="16"/>
      <c r="B7" s="16"/>
      <c r="C7" s="16"/>
      <c r="D7" s="16"/>
      <c r="E7" s="16"/>
      <c r="F7" s="16"/>
    </row>
    <row r="8" spans="1:25" ht="15.75" customHeight="1">
      <c r="A8" s="17" t="s">
        <v>4</v>
      </c>
      <c r="B8" s="17" t="s">
        <v>15</v>
      </c>
      <c r="C8" s="20" t="s">
        <v>5</v>
      </c>
      <c r="D8" s="20" t="s">
        <v>6</v>
      </c>
      <c r="E8" s="23" t="s">
        <v>9</v>
      </c>
      <c r="F8" s="24"/>
      <c r="G8" s="24"/>
      <c r="H8" s="24"/>
      <c r="I8" s="24"/>
      <c r="J8" s="24"/>
      <c r="K8" s="25"/>
    </row>
    <row r="9" spans="1:25" ht="33.75" customHeight="1">
      <c r="A9" s="18"/>
      <c r="B9" s="32"/>
      <c r="C9" s="21"/>
      <c r="D9" s="21"/>
      <c r="E9" s="26" t="s">
        <v>10</v>
      </c>
      <c r="F9" s="27"/>
      <c r="G9" s="26" t="s">
        <v>11</v>
      </c>
      <c r="H9" s="27"/>
      <c r="I9" s="26" t="s">
        <v>12</v>
      </c>
      <c r="J9" s="27"/>
      <c r="K9" s="28"/>
    </row>
    <row r="10" spans="1:25" ht="15.75">
      <c r="A10" s="18"/>
      <c r="B10" s="32"/>
      <c r="C10" s="21"/>
      <c r="D10" s="21"/>
      <c r="E10" s="29" t="s">
        <v>8</v>
      </c>
      <c r="F10" s="30"/>
      <c r="G10" s="29" t="s">
        <v>8</v>
      </c>
      <c r="H10" s="30"/>
      <c r="I10" s="29" t="s">
        <v>8</v>
      </c>
      <c r="J10" s="30"/>
      <c r="K10" s="31"/>
    </row>
    <row r="11" spans="1:25" ht="276" customHeight="1">
      <c r="A11" s="19"/>
      <c r="B11" s="33"/>
      <c r="C11" s="22"/>
      <c r="D11" s="22"/>
      <c r="E11" s="3" t="s">
        <v>7</v>
      </c>
      <c r="F11" s="4" t="s">
        <v>47</v>
      </c>
      <c r="G11" s="3" t="s">
        <v>7</v>
      </c>
      <c r="H11" s="1" t="s">
        <v>48</v>
      </c>
      <c r="I11" s="3" t="s">
        <v>7</v>
      </c>
      <c r="J11" s="1" t="s">
        <v>13</v>
      </c>
      <c r="K11" s="1" t="s">
        <v>14</v>
      </c>
    </row>
    <row r="12" spans="1:25" ht="31.5">
      <c r="A12" s="12">
        <v>200</v>
      </c>
      <c r="B12" s="11" t="s">
        <v>49</v>
      </c>
      <c r="C12" s="9" t="s">
        <v>17</v>
      </c>
      <c r="D12" s="8">
        <f t="shared" ref="D12:D41" si="0">(E12+G12+I12)/3</f>
        <v>93.333333333333329</v>
      </c>
      <c r="E12" s="6">
        <f t="shared" ref="E12:E41" si="1">F12*1</f>
        <v>100</v>
      </c>
      <c r="F12" s="14">
        <v>100</v>
      </c>
      <c r="G12" s="6">
        <f t="shared" ref="G12:G41" si="2">H12*1</f>
        <v>100</v>
      </c>
      <c r="H12" s="7">
        <v>100</v>
      </c>
      <c r="I12" s="6">
        <f t="shared" ref="I12:I41" si="3">J12*0.5+K12*0.5</f>
        <v>80</v>
      </c>
      <c r="J12" s="14">
        <v>60</v>
      </c>
      <c r="K12" s="14">
        <v>100</v>
      </c>
      <c r="Y12" s="15"/>
    </row>
    <row r="13" spans="1:25" ht="31.5">
      <c r="A13" s="13">
        <v>201</v>
      </c>
      <c r="B13" s="11" t="s">
        <v>49</v>
      </c>
      <c r="C13" s="9" t="s">
        <v>18</v>
      </c>
      <c r="D13" s="8">
        <f t="shared" si="0"/>
        <v>90</v>
      </c>
      <c r="E13" s="6">
        <f t="shared" si="1"/>
        <v>100</v>
      </c>
      <c r="F13" s="14">
        <v>100</v>
      </c>
      <c r="G13" s="6">
        <f t="shared" si="2"/>
        <v>100</v>
      </c>
      <c r="H13" s="7">
        <v>100</v>
      </c>
      <c r="I13" s="6">
        <f t="shared" si="3"/>
        <v>70</v>
      </c>
      <c r="J13" s="14">
        <v>40</v>
      </c>
      <c r="K13" s="14">
        <v>100</v>
      </c>
      <c r="Y13" s="15"/>
    </row>
    <row r="14" spans="1:25" ht="31.5">
      <c r="A14" s="13">
        <v>202</v>
      </c>
      <c r="B14" s="11" t="s">
        <v>49</v>
      </c>
      <c r="C14" s="9" t="s">
        <v>19</v>
      </c>
      <c r="D14" s="8">
        <f t="shared" si="0"/>
        <v>96.666666666666671</v>
      </c>
      <c r="E14" s="6">
        <f t="shared" si="1"/>
        <v>100</v>
      </c>
      <c r="F14" s="14">
        <v>100</v>
      </c>
      <c r="G14" s="6">
        <f t="shared" si="2"/>
        <v>100</v>
      </c>
      <c r="H14" s="7">
        <v>100</v>
      </c>
      <c r="I14" s="6">
        <f t="shared" si="3"/>
        <v>90</v>
      </c>
      <c r="J14" s="14">
        <v>80</v>
      </c>
      <c r="K14" s="14">
        <v>100</v>
      </c>
      <c r="Y14" s="15"/>
    </row>
    <row r="15" spans="1:25" ht="31.5">
      <c r="A15" s="12">
        <v>203</v>
      </c>
      <c r="B15" s="11" t="s">
        <v>49</v>
      </c>
      <c r="C15" s="9" t="s">
        <v>20</v>
      </c>
      <c r="D15" s="8">
        <f t="shared" si="0"/>
        <v>100</v>
      </c>
      <c r="E15" s="6">
        <f t="shared" si="1"/>
        <v>100</v>
      </c>
      <c r="F15" s="14">
        <v>100</v>
      </c>
      <c r="G15" s="6">
        <f t="shared" si="2"/>
        <v>100</v>
      </c>
      <c r="H15" s="7">
        <v>100</v>
      </c>
      <c r="I15" s="6">
        <f t="shared" si="3"/>
        <v>100</v>
      </c>
      <c r="J15" s="14">
        <v>100</v>
      </c>
      <c r="K15" s="14">
        <v>100</v>
      </c>
      <c r="Y15" s="15"/>
    </row>
    <row r="16" spans="1:25" ht="31.5">
      <c r="A16" s="12">
        <v>204</v>
      </c>
      <c r="B16" s="11" t="s">
        <v>49</v>
      </c>
      <c r="C16" s="9" t="s">
        <v>21</v>
      </c>
      <c r="D16" s="8">
        <f t="shared" si="0"/>
        <v>100</v>
      </c>
      <c r="E16" s="6">
        <f t="shared" si="1"/>
        <v>100</v>
      </c>
      <c r="F16" s="14">
        <v>100</v>
      </c>
      <c r="G16" s="6">
        <f t="shared" si="2"/>
        <v>100</v>
      </c>
      <c r="H16" s="7">
        <v>100</v>
      </c>
      <c r="I16" s="6">
        <f t="shared" si="3"/>
        <v>100</v>
      </c>
      <c r="J16" s="14">
        <v>100</v>
      </c>
      <c r="K16" s="14">
        <v>100</v>
      </c>
      <c r="Y16" s="15"/>
    </row>
    <row r="17" spans="1:25" ht="31.5">
      <c r="A17" s="13">
        <v>205</v>
      </c>
      <c r="B17" s="11" t="s">
        <v>49</v>
      </c>
      <c r="C17" s="9" t="s">
        <v>22</v>
      </c>
      <c r="D17" s="8">
        <f t="shared" si="0"/>
        <v>81.666666666666671</v>
      </c>
      <c r="E17" s="6">
        <f t="shared" si="1"/>
        <v>100</v>
      </c>
      <c r="F17" s="14">
        <v>100</v>
      </c>
      <c r="G17" s="6">
        <f t="shared" si="2"/>
        <v>100</v>
      </c>
      <c r="H17" s="7">
        <v>100</v>
      </c>
      <c r="I17" s="6">
        <f t="shared" si="3"/>
        <v>45</v>
      </c>
      <c r="J17" s="14">
        <v>40</v>
      </c>
      <c r="K17" s="14">
        <v>50</v>
      </c>
      <c r="Y17" s="15"/>
    </row>
    <row r="18" spans="1:25" ht="31.5">
      <c r="A18" s="13">
        <v>206</v>
      </c>
      <c r="B18" s="11" t="s">
        <v>49</v>
      </c>
      <c r="C18" s="9" t="s">
        <v>23</v>
      </c>
      <c r="D18" s="8">
        <f t="shared" si="0"/>
        <v>90.55</v>
      </c>
      <c r="E18" s="6">
        <f t="shared" si="1"/>
        <v>100</v>
      </c>
      <c r="F18" s="14">
        <v>100</v>
      </c>
      <c r="G18" s="6">
        <f t="shared" si="2"/>
        <v>100</v>
      </c>
      <c r="H18" s="7">
        <v>100</v>
      </c>
      <c r="I18" s="6">
        <f t="shared" si="3"/>
        <v>71.650000000000006</v>
      </c>
      <c r="J18" s="14">
        <v>60</v>
      </c>
      <c r="K18" s="14">
        <v>83.3</v>
      </c>
      <c r="Y18" s="15"/>
    </row>
    <row r="19" spans="1:25" ht="31.5">
      <c r="A19" s="12">
        <v>207</v>
      </c>
      <c r="B19" s="11" t="s">
        <v>49</v>
      </c>
      <c r="C19" s="9" t="s">
        <v>24</v>
      </c>
      <c r="D19" s="8">
        <f t="shared" si="0"/>
        <v>96.666666666666671</v>
      </c>
      <c r="E19" s="6">
        <f t="shared" si="1"/>
        <v>100</v>
      </c>
      <c r="F19" s="14">
        <v>100</v>
      </c>
      <c r="G19" s="6">
        <f t="shared" si="2"/>
        <v>100</v>
      </c>
      <c r="H19" s="7">
        <v>100</v>
      </c>
      <c r="I19" s="6">
        <f t="shared" si="3"/>
        <v>90</v>
      </c>
      <c r="J19" s="14">
        <v>80</v>
      </c>
      <c r="K19" s="14">
        <v>100</v>
      </c>
      <c r="Y19" s="15"/>
    </row>
    <row r="20" spans="1:25" ht="31.5">
      <c r="A20" s="13">
        <v>208</v>
      </c>
      <c r="B20" s="11" t="s">
        <v>49</v>
      </c>
      <c r="C20" s="9" t="s">
        <v>25</v>
      </c>
      <c r="D20" s="8">
        <f t="shared" si="0"/>
        <v>100</v>
      </c>
      <c r="E20" s="6">
        <f t="shared" si="1"/>
        <v>100</v>
      </c>
      <c r="F20" s="14">
        <v>100</v>
      </c>
      <c r="G20" s="6">
        <f t="shared" si="2"/>
        <v>100</v>
      </c>
      <c r="H20" s="7">
        <v>100</v>
      </c>
      <c r="I20" s="6">
        <f t="shared" si="3"/>
        <v>100</v>
      </c>
      <c r="J20" s="14">
        <v>100</v>
      </c>
      <c r="K20" s="14">
        <v>100</v>
      </c>
      <c r="Y20" s="15"/>
    </row>
    <row r="21" spans="1:25" ht="31.5">
      <c r="A21" s="13">
        <v>209</v>
      </c>
      <c r="B21" s="11" t="s">
        <v>49</v>
      </c>
      <c r="C21" s="9" t="s">
        <v>26</v>
      </c>
      <c r="D21" s="8">
        <f t="shared" si="0"/>
        <v>96.666666666666671</v>
      </c>
      <c r="E21" s="6">
        <f t="shared" si="1"/>
        <v>100</v>
      </c>
      <c r="F21" s="14">
        <v>100</v>
      </c>
      <c r="G21" s="6">
        <f t="shared" si="2"/>
        <v>100</v>
      </c>
      <c r="H21" s="7">
        <v>100</v>
      </c>
      <c r="I21" s="6">
        <f t="shared" si="3"/>
        <v>90</v>
      </c>
      <c r="J21" s="14">
        <v>80</v>
      </c>
      <c r="K21" s="14">
        <v>100</v>
      </c>
      <c r="Y21" s="15"/>
    </row>
    <row r="22" spans="1:25" ht="31.5">
      <c r="A22" s="12">
        <v>210</v>
      </c>
      <c r="B22" s="11" t="s">
        <v>49</v>
      </c>
      <c r="C22" s="9" t="s">
        <v>27</v>
      </c>
      <c r="D22" s="8">
        <f t="shared" si="0"/>
        <v>93.333333333333329</v>
      </c>
      <c r="E22" s="6">
        <f t="shared" si="1"/>
        <v>100</v>
      </c>
      <c r="F22" s="14">
        <v>100</v>
      </c>
      <c r="G22" s="6">
        <f t="shared" si="2"/>
        <v>100</v>
      </c>
      <c r="H22" s="7">
        <v>100</v>
      </c>
      <c r="I22" s="6">
        <f t="shared" si="3"/>
        <v>80</v>
      </c>
      <c r="J22" s="14">
        <v>60</v>
      </c>
      <c r="K22" s="14">
        <v>100</v>
      </c>
      <c r="Y22" s="15"/>
    </row>
    <row r="23" spans="1:25" ht="31.5">
      <c r="A23" s="12">
        <v>211</v>
      </c>
      <c r="B23" s="11" t="s">
        <v>49</v>
      </c>
      <c r="C23" s="9" t="s">
        <v>28</v>
      </c>
      <c r="D23" s="8">
        <f t="shared" si="0"/>
        <v>87.216666666666654</v>
      </c>
      <c r="E23" s="6">
        <f t="shared" si="1"/>
        <v>100</v>
      </c>
      <c r="F23" s="14">
        <v>100</v>
      </c>
      <c r="G23" s="6">
        <f t="shared" si="2"/>
        <v>100</v>
      </c>
      <c r="H23" s="7">
        <v>100</v>
      </c>
      <c r="I23" s="6">
        <f t="shared" si="3"/>
        <v>61.65</v>
      </c>
      <c r="J23" s="14">
        <v>40</v>
      </c>
      <c r="K23" s="14">
        <v>83.3</v>
      </c>
      <c r="Y23" s="15"/>
    </row>
    <row r="24" spans="1:25" ht="31.5">
      <c r="A24" s="13">
        <v>212</v>
      </c>
      <c r="B24" s="11" t="s">
        <v>49</v>
      </c>
      <c r="C24" s="9" t="s">
        <v>29</v>
      </c>
      <c r="D24" s="8">
        <f t="shared" si="0"/>
        <v>90.55</v>
      </c>
      <c r="E24" s="6">
        <f t="shared" si="1"/>
        <v>100</v>
      </c>
      <c r="F24" s="14">
        <v>100</v>
      </c>
      <c r="G24" s="6">
        <f t="shared" si="2"/>
        <v>100</v>
      </c>
      <c r="H24" s="7">
        <v>100</v>
      </c>
      <c r="I24" s="6">
        <f t="shared" si="3"/>
        <v>71.650000000000006</v>
      </c>
      <c r="J24" s="14">
        <v>60</v>
      </c>
      <c r="K24" s="14">
        <v>83.3</v>
      </c>
      <c r="Y24" s="15"/>
    </row>
    <row r="25" spans="1:25" ht="31.5">
      <c r="A25" s="13">
        <v>213</v>
      </c>
      <c r="B25" s="11" t="s">
        <v>49</v>
      </c>
      <c r="C25" s="9" t="s">
        <v>30</v>
      </c>
      <c r="D25" s="8">
        <f t="shared" si="0"/>
        <v>93.333333333333329</v>
      </c>
      <c r="E25" s="6">
        <f t="shared" si="1"/>
        <v>100</v>
      </c>
      <c r="F25" s="14">
        <v>100</v>
      </c>
      <c r="G25" s="6">
        <f t="shared" si="2"/>
        <v>100</v>
      </c>
      <c r="H25" s="7">
        <v>100</v>
      </c>
      <c r="I25" s="6">
        <f t="shared" si="3"/>
        <v>80</v>
      </c>
      <c r="J25" s="14">
        <v>60</v>
      </c>
      <c r="K25" s="14">
        <v>100</v>
      </c>
      <c r="Y25" s="15"/>
    </row>
    <row r="26" spans="1:25" ht="15.75">
      <c r="A26" s="12">
        <v>214</v>
      </c>
      <c r="B26" s="11" t="s">
        <v>49</v>
      </c>
      <c r="C26" s="9" t="s">
        <v>31</v>
      </c>
      <c r="D26" s="8">
        <f t="shared" si="0"/>
        <v>47.266666666666673</v>
      </c>
      <c r="E26" s="6">
        <f t="shared" si="1"/>
        <v>81.8</v>
      </c>
      <c r="F26" s="14">
        <v>81.8</v>
      </c>
      <c r="G26" s="6">
        <f t="shared" si="2"/>
        <v>60</v>
      </c>
      <c r="H26" s="7">
        <v>60</v>
      </c>
      <c r="I26" s="6">
        <f t="shared" si="3"/>
        <v>0</v>
      </c>
      <c r="J26" s="14">
        <v>0</v>
      </c>
      <c r="K26" s="14">
        <v>0</v>
      </c>
      <c r="Y26" s="15"/>
    </row>
    <row r="27" spans="1:25" ht="78.75">
      <c r="A27" s="13">
        <v>215</v>
      </c>
      <c r="B27" s="11" t="s">
        <v>49</v>
      </c>
      <c r="C27" s="9" t="s">
        <v>32</v>
      </c>
      <c r="D27" s="8">
        <f t="shared" si="0"/>
        <v>96.666666666666671</v>
      </c>
      <c r="E27" s="6">
        <f t="shared" si="1"/>
        <v>100</v>
      </c>
      <c r="F27" s="14">
        <v>100</v>
      </c>
      <c r="G27" s="6">
        <f t="shared" si="2"/>
        <v>100</v>
      </c>
      <c r="H27" s="7">
        <v>100</v>
      </c>
      <c r="I27" s="6">
        <f t="shared" si="3"/>
        <v>90</v>
      </c>
      <c r="J27" s="14">
        <v>80</v>
      </c>
      <c r="K27" s="14">
        <v>100</v>
      </c>
      <c r="Y27" s="15"/>
    </row>
    <row r="28" spans="1:25" ht="78.75">
      <c r="A28" s="13">
        <v>216</v>
      </c>
      <c r="B28" s="11" t="s">
        <v>49</v>
      </c>
      <c r="C28" s="9" t="s">
        <v>33</v>
      </c>
      <c r="D28" s="8">
        <f t="shared" si="0"/>
        <v>93.333333333333329</v>
      </c>
      <c r="E28" s="6">
        <f t="shared" si="1"/>
        <v>100</v>
      </c>
      <c r="F28" s="14">
        <v>100</v>
      </c>
      <c r="G28" s="6">
        <f t="shared" si="2"/>
        <v>100</v>
      </c>
      <c r="H28" s="7">
        <v>100</v>
      </c>
      <c r="I28" s="6">
        <f t="shared" si="3"/>
        <v>80</v>
      </c>
      <c r="J28" s="14">
        <v>60</v>
      </c>
      <c r="K28" s="14">
        <v>100</v>
      </c>
      <c r="Y28" s="15"/>
    </row>
    <row r="29" spans="1:25" ht="47.25">
      <c r="A29" s="12">
        <v>217</v>
      </c>
      <c r="B29" s="11" t="s">
        <v>49</v>
      </c>
      <c r="C29" s="9" t="s">
        <v>34</v>
      </c>
      <c r="D29" s="8">
        <f t="shared" si="0"/>
        <v>81.899999999999991</v>
      </c>
      <c r="E29" s="6">
        <f t="shared" si="1"/>
        <v>85.7</v>
      </c>
      <c r="F29" s="14">
        <v>85.7</v>
      </c>
      <c r="G29" s="6">
        <f t="shared" si="2"/>
        <v>100</v>
      </c>
      <c r="H29" s="7">
        <v>100</v>
      </c>
      <c r="I29" s="6">
        <f t="shared" si="3"/>
        <v>60</v>
      </c>
      <c r="J29" s="14">
        <v>20</v>
      </c>
      <c r="K29" s="14">
        <v>100</v>
      </c>
      <c r="Y29" s="15"/>
    </row>
    <row r="30" spans="1:25" ht="47.25">
      <c r="A30" s="12">
        <v>218</v>
      </c>
      <c r="B30" s="11" t="s">
        <v>49</v>
      </c>
      <c r="C30" s="9" t="s">
        <v>35</v>
      </c>
      <c r="D30" s="8">
        <f t="shared" si="0"/>
        <v>96.666666666666671</v>
      </c>
      <c r="E30" s="6">
        <f t="shared" si="1"/>
        <v>100</v>
      </c>
      <c r="F30" s="14">
        <v>100</v>
      </c>
      <c r="G30" s="6">
        <f t="shared" si="2"/>
        <v>100</v>
      </c>
      <c r="H30" s="7">
        <v>100</v>
      </c>
      <c r="I30" s="6">
        <f t="shared" si="3"/>
        <v>90</v>
      </c>
      <c r="J30" s="14">
        <v>80</v>
      </c>
      <c r="K30" s="14">
        <v>100</v>
      </c>
      <c r="Y30" s="15"/>
    </row>
    <row r="31" spans="1:25" ht="47.25">
      <c r="A31" s="13">
        <v>219</v>
      </c>
      <c r="B31" s="11" t="s">
        <v>49</v>
      </c>
      <c r="C31" s="9" t="s">
        <v>36</v>
      </c>
      <c r="D31" s="8">
        <f t="shared" si="0"/>
        <v>79.11666666666666</v>
      </c>
      <c r="E31" s="6">
        <f t="shared" si="1"/>
        <v>85.7</v>
      </c>
      <c r="F31" s="14">
        <v>85.7</v>
      </c>
      <c r="G31" s="6">
        <f t="shared" si="2"/>
        <v>100</v>
      </c>
      <c r="H31" s="7">
        <v>100</v>
      </c>
      <c r="I31" s="6">
        <f t="shared" si="3"/>
        <v>51.65</v>
      </c>
      <c r="J31" s="14">
        <v>20</v>
      </c>
      <c r="K31" s="14">
        <v>83.3</v>
      </c>
      <c r="Y31" s="15"/>
    </row>
    <row r="32" spans="1:25" ht="47.25">
      <c r="A32" s="13">
        <v>220</v>
      </c>
      <c r="B32" s="11" t="s">
        <v>49</v>
      </c>
      <c r="C32" s="9" t="s">
        <v>37</v>
      </c>
      <c r="D32" s="8">
        <f t="shared" si="0"/>
        <v>86.666666666666671</v>
      </c>
      <c r="E32" s="6">
        <f t="shared" si="1"/>
        <v>100</v>
      </c>
      <c r="F32" s="14">
        <v>100</v>
      </c>
      <c r="G32" s="6">
        <f t="shared" si="2"/>
        <v>100</v>
      </c>
      <c r="H32" s="7">
        <v>100</v>
      </c>
      <c r="I32" s="6">
        <f t="shared" si="3"/>
        <v>60</v>
      </c>
      <c r="J32" s="14">
        <v>20</v>
      </c>
      <c r="K32" s="14">
        <v>100</v>
      </c>
      <c r="Y32" s="15"/>
    </row>
    <row r="33" spans="1:25" ht="78.75">
      <c r="A33" s="12">
        <v>221</v>
      </c>
      <c r="B33" s="11" t="s">
        <v>49</v>
      </c>
      <c r="C33" s="9" t="s">
        <v>38</v>
      </c>
      <c r="D33" s="8">
        <f t="shared" si="0"/>
        <v>93.333333333333329</v>
      </c>
      <c r="E33" s="6">
        <f t="shared" si="1"/>
        <v>100</v>
      </c>
      <c r="F33" s="14">
        <v>100</v>
      </c>
      <c r="G33" s="6">
        <f t="shared" si="2"/>
        <v>100</v>
      </c>
      <c r="H33" s="7">
        <v>100</v>
      </c>
      <c r="I33" s="6">
        <f t="shared" si="3"/>
        <v>80</v>
      </c>
      <c r="J33" s="14">
        <v>60</v>
      </c>
      <c r="K33" s="14">
        <v>100</v>
      </c>
      <c r="Y33" s="15"/>
    </row>
    <row r="34" spans="1:25" ht="47.25">
      <c r="A34" s="13">
        <v>222</v>
      </c>
      <c r="B34" s="11" t="s">
        <v>49</v>
      </c>
      <c r="C34" s="9" t="s">
        <v>39</v>
      </c>
      <c r="D34" s="8">
        <f t="shared" si="0"/>
        <v>93.333333333333329</v>
      </c>
      <c r="E34" s="6">
        <f t="shared" si="1"/>
        <v>100</v>
      </c>
      <c r="F34" s="14">
        <v>100</v>
      </c>
      <c r="G34" s="6">
        <f t="shared" si="2"/>
        <v>100</v>
      </c>
      <c r="H34" s="7">
        <v>100</v>
      </c>
      <c r="I34" s="6">
        <f t="shared" si="3"/>
        <v>80</v>
      </c>
      <c r="J34" s="14">
        <v>60</v>
      </c>
      <c r="K34" s="14">
        <v>100</v>
      </c>
      <c r="Y34" s="15"/>
    </row>
    <row r="35" spans="1:25" ht="63">
      <c r="A35" s="13">
        <v>223</v>
      </c>
      <c r="B35" s="11" t="s">
        <v>49</v>
      </c>
      <c r="C35" s="9" t="s">
        <v>40</v>
      </c>
      <c r="D35" s="8">
        <f t="shared" si="0"/>
        <v>96.666666666666671</v>
      </c>
      <c r="E35" s="6">
        <f t="shared" si="1"/>
        <v>100</v>
      </c>
      <c r="F35" s="14">
        <v>100</v>
      </c>
      <c r="G35" s="6">
        <f t="shared" si="2"/>
        <v>100</v>
      </c>
      <c r="H35" s="7">
        <v>100</v>
      </c>
      <c r="I35" s="6">
        <f t="shared" si="3"/>
        <v>90</v>
      </c>
      <c r="J35" s="14">
        <v>80</v>
      </c>
      <c r="K35" s="14">
        <v>100</v>
      </c>
      <c r="Y35" s="15"/>
    </row>
    <row r="36" spans="1:25" ht="78.75">
      <c r="A36" s="12">
        <v>224</v>
      </c>
      <c r="B36" s="11" t="s">
        <v>49</v>
      </c>
      <c r="C36" s="9" t="s">
        <v>41</v>
      </c>
      <c r="D36" s="8">
        <f t="shared" si="0"/>
        <v>90</v>
      </c>
      <c r="E36" s="6">
        <f t="shared" si="1"/>
        <v>100</v>
      </c>
      <c r="F36" s="14">
        <v>100</v>
      </c>
      <c r="G36" s="6">
        <f t="shared" si="2"/>
        <v>100</v>
      </c>
      <c r="H36" s="7">
        <v>100</v>
      </c>
      <c r="I36" s="6">
        <f t="shared" si="3"/>
        <v>70</v>
      </c>
      <c r="J36" s="14">
        <v>40</v>
      </c>
      <c r="K36" s="14">
        <v>100</v>
      </c>
      <c r="Y36" s="15"/>
    </row>
    <row r="37" spans="1:25" ht="47.25">
      <c r="A37" s="12">
        <v>225</v>
      </c>
      <c r="B37" s="11" t="s">
        <v>49</v>
      </c>
      <c r="C37" s="9" t="s">
        <v>42</v>
      </c>
      <c r="D37" s="8">
        <f t="shared" si="0"/>
        <v>93.883333333333326</v>
      </c>
      <c r="E37" s="6">
        <f t="shared" si="1"/>
        <v>100</v>
      </c>
      <c r="F37" s="14">
        <v>100</v>
      </c>
      <c r="G37" s="6">
        <f t="shared" si="2"/>
        <v>100</v>
      </c>
      <c r="H37" s="7">
        <v>100</v>
      </c>
      <c r="I37" s="6">
        <f t="shared" si="3"/>
        <v>81.650000000000006</v>
      </c>
      <c r="J37" s="14">
        <v>80</v>
      </c>
      <c r="K37" s="14">
        <v>83.3</v>
      </c>
      <c r="Y37" s="15"/>
    </row>
    <row r="38" spans="1:25" ht="63">
      <c r="A38" s="13">
        <v>226</v>
      </c>
      <c r="B38" s="11" t="s">
        <v>49</v>
      </c>
      <c r="C38" s="9" t="s">
        <v>43</v>
      </c>
      <c r="D38" s="8">
        <f t="shared" si="0"/>
        <v>93.333333333333329</v>
      </c>
      <c r="E38" s="6">
        <f t="shared" si="1"/>
        <v>100</v>
      </c>
      <c r="F38" s="14">
        <v>100</v>
      </c>
      <c r="G38" s="6">
        <f t="shared" si="2"/>
        <v>100</v>
      </c>
      <c r="H38" s="7">
        <v>100</v>
      </c>
      <c r="I38" s="6">
        <f t="shared" si="3"/>
        <v>80</v>
      </c>
      <c r="J38" s="14">
        <v>60</v>
      </c>
      <c r="K38" s="14">
        <v>100</v>
      </c>
      <c r="Y38" s="15"/>
    </row>
    <row r="39" spans="1:25" ht="78.75">
      <c r="A39" s="13">
        <v>227</v>
      </c>
      <c r="B39" s="11" t="s">
        <v>49</v>
      </c>
      <c r="C39" s="9" t="s">
        <v>44</v>
      </c>
      <c r="D39" s="8">
        <f t="shared" si="0"/>
        <v>93.333333333333329</v>
      </c>
      <c r="E39" s="6">
        <f t="shared" si="1"/>
        <v>100</v>
      </c>
      <c r="F39" s="14">
        <v>100</v>
      </c>
      <c r="G39" s="6">
        <f t="shared" si="2"/>
        <v>100</v>
      </c>
      <c r="H39" s="7">
        <v>100</v>
      </c>
      <c r="I39" s="6">
        <f t="shared" si="3"/>
        <v>80</v>
      </c>
      <c r="J39" s="14">
        <v>60</v>
      </c>
      <c r="K39" s="14">
        <v>100</v>
      </c>
      <c r="Y39" s="15"/>
    </row>
    <row r="40" spans="1:25" ht="47.25">
      <c r="A40" s="12">
        <v>228</v>
      </c>
      <c r="B40" s="11" t="s">
        <v>49</v>
      </c>
      <c r="C40" s="9" t="s">
        <v>45</v>
      </c>
      <c r="D40" s="8">
        <f t="shared" si="0"/>
        <v>91.899999999999991</v>
      </c>
      <c r="E40" s="6">
        <f t="shared" si="1"/>
        <v>85.7</v>
      </c>
      <c r="F40" s="14">
        <v>85.7</v>
      </c>
      <c r="G40" s="6">
        <f t="shared" si="2"/>
        <v>100</v>
      </c>
      <c r="H40" s="7">
        <v>100</v>
      </c>
      <c r="I40" s="6">
        <f t="shared" si="3"/>
        <v>90</v>
      </c>
      <c r="J40" s="14">
        <v>80</v>
      </c>
      <c r="K40" s="14">
        <v>100</v>
      </c>
      <c r="Y40" s="15"/>
    </row>
    <row r="41" spans="1:25" ht="78.75">
      <c r="A41" s="13">
        <v>229</v>
      </c>
      <c r="B41" s="11" t="s">
        <v>49</v>
      </c>
      <c r="C41" s="9" t="s">
        <v>46</v>
      </c>
      <c r="D41" s="8">
        <f t="shared" si="0"/>
        <v>93.633333333333326</v>
      </c>
      <c r="E41" s="6">
        <f t="shared" si="1"/>
        <v>90.9</v>
      </c>
      <c r="F41" s="14">
        <v>90.9</v>
      </c>
      <c r="G41" s="6">
        <f t="shared" si="2"/>
        <v>100</v>
      </c>
      <c r="H41" s="7">
        <v>100</v>
      </c>
      <c r="I41" s="6">
        <f t="shared" si="3"/>
        <v>90</v>
      </c>
      <c r="J41" s="14">
        <v>80</v>
      </c>
      <c r="K41" s="14">
        <v>100</v>
      </c>
      <c r="Y41" s="15"/>
    </row>
  </sheetData>
  <sortState ref="A2:D67">
    <sortCondition descending="1" ref="D1"/>
  </sortState>
  <mergeCells count="19">
    <mergeCell ref="A2:C2"/>
    <mergeCell ref="A4:C4"/>
    <mergeCell ref="A5:C5"/>
    <mergeCell ref="A1:E1"/>
    <mergeCell ref="A3:C3"/>
    <mergeCell ref="D3:F3"/>
    <mergeCell ref="D4:F4"/>
    <mergeCell ref="A7:F7"/>
    <mergeCell ref="A8:A11"/>
    <mergeCell ref="C8:C11"/>
    <mergeCell ref="D8:D11"/>
    <mergeCell ref="E8:K8"/>
    <mergeCell ref="E9:F9"/>
    <mergeCell ref="G9:H9"/>
    <mergeCell ref="I9:K9"/>
    <mergeCell ref="E10:F10"/>
    <mergeCell ref="G10:H10"/>
    <mergeCell ref="I10:K10"/>
    <mergeCell ref="B8:B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независимой оценке 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kozlovadn</cp:lastModifiedBy>
  <dcterms:created xsi:type="dcterms:W3CDTF">2016-12-16T08:36:10Z</dcterms:created>
  <dcterms:modified xsi:type="dcterms:W3CDTF">2022-02-15T13:09:56Z</dcterms:modified>
</cp:coreProperties>
</file>